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Внимание!" sheetId="1" r:id="rId1"/>
    <sheet name="Титульный" sheetId="2" r:id="rId2"/>
    <sheet name="Перечень_Товаров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<sst xmlns="http://schemas.openxmlformats.org/spreadsheetml/2006/main" count="46" uniqueCount="44">
  <si>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</si>
  <si>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</si>
  <si>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</si>
  <si>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</si>
  <si>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</si>
  <si>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</si>
  <si>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</si>
  <si>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</si>
  <si>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</si>
  <si>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</si>
  <si>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</si>
  <si>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</si>
  <si>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</si>
  <si>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</si>
  <si>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</si>
  <si>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</si>
  <si>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ВОДА ПИТЬЕВАЯ</t>
  </si>
  <si>
    <t>шт.</t>
  </si>
  <si>
    <t xml:space="preserve">Кулерная вода объемом 19 литров </t>
  </si>
  <si>
    <t>Проректор по направлению</t>
  </si>
  <si>
    <t xml:space="preserve">Кулер для бутилированной воды (габаритные размеры: 34х33,5х100) </t>
  </si>
  <si>
    <t>Форма №11 "Вода питьевая"</t>
  </si>
  <si>
    <t>Всего по Плану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</si>
  <si>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</si>
  <si>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</si>
  <si>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</si>
  <si>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</si>
  <si>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</si>
  <si>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</si>
  <si>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Проверил:</t>
  </si>
  <si>
    <t>Согласования на листе "Перечень товаров" производится до получения виз на "Титульном" листе.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</si>
  <si>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</si>
  <si>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</si>
  <si>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Субсидии ФБ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</si>
  <si>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</si>
  <si>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</si>
  <si>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</si>
  <si>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</si>
  <si>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Ср-ва от иной приносящей доход деятельности</t>
  </si>
  <si>
    <t>«____»_______________________202__г.</t>
  </si>
  <si>
    <t>___________________202___г.</t>
  </si>
  <si>
    <t>Начальник ПФУ_________________  Н.Б.Ильина</t>
  </si>
  <si>
    <t>План закупок на  2024 г.</t>
  </si>
  <si>
    <t xml:space="preserve">В.А.Жигалов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</si>
</sst>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u val="single"/>
      <sz val="10.3"/>
      <color indexed="12"/>
      <name val="Arial Cyr"/>
      <family val="0"/>
    </font>
    <font>
      <u val="single"/>
      <sz val="10.3"/>
      <color indexed="36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Helv"/>
      <family val="0"/>
    </font>
    <font>
      <sz val="9"/>
      <name val="Times New Roman"/>
      <family val="1"/>
    </font>
    <font>
      <b/>
      <i/>
      <u val="single"/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/>
      <protection/>
    </xf>
    <xf numFmtId="0" fontId="11" fillId="0" borderId="10" xfId="42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177" fontId="0" fillId="0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right" vertical="top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top" wrapText="1" shrinkToFit="1"/>
      <protection/>
    </xf>
    <xf numFmtId="0" fontId="0" fillId="0" borderId="0" xfId="0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 horizontal="center" vertical="top" textRotation="90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7" fontId="1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53">
      <alignment/>
      <protection/>
    </xf>
    <xf numFmtId="0" fontId="33" fillId="4" borderId="0" xfId="53" applyFont="1" applyFill="1">
      <alignment/>
      <protection/>
    </xf>
    <xf numFmtId="0" fontId="13" fillId="4" borderId="0" xfId="53" applyFont="1" applyFill="1">
      <alignment/>
      <protection/>
    </xf>
    <xf numFmtId="0" fontId="13" fillId="0" borderId="0" xfId="53" applyFont="1" applyProtection="1">
      <alignment/>
      <protection/>
    </xf>
    <xf numFmtId="0" fontId="13" fillId="0" borderId="0" xfId="53" applyFont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11" fillId="24" borderId="10" xfId="42" applyFill="1" applyBorder="1" applyAlignment="1" applyProtection="1">
      <alignment vertical="center" wrapText="1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177" fontId="0" fillId="24" borderId="10" xfId="0" applyNumberFormat="1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177" fontId="0" fillId="24" borderId="12" xfId="0" applyNumberFormat="1" applyFill="1" applyBorder="1" applyAlignment="1" applyProtection="1">
      <alignment/>
      <protection locked="0"/>
    </xf>
    <xf numFmtId="0" fontId="35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13" fillId="25" borderId="0" xfId="53" applyFont="1" applyFill="1" applyAlignment="1" applyProtection="1">
      <alignment horizontal="left" vertical="top" wrapText="1"/>
      <protection/>
    </xf>
    <xf numFmtId="49" fontId="10" fillId="25" borderId="0" xfId="53" applyNumberFormat="1" applyFont="1" applyFill="1" applyProtection="1">
      <alignment/>
      <protection locked="0"/>
    </xf>
    <xf numFmtId="0" fontId="34" fillId="4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24" borderId="13" xfId="0" applyFill="1" applyBorder="1" applyAlignment="1" applyProtection="1">
      <alignment horizontal="center"/>
      <protection locked="0"/>
    </xf>
    <xf numFmtId="0" fontId="11" fillId="0" borderId="22" xfId="42" applyFill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6" fontId="0" fillId="0" borderId="26" xfId="0" applyNumberFormat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center" vertical="center" wrapText="1"/>
      <protection/>
    </xf>
    <xf numFmtId="0" fontId="4" fillId="24" borderId="27" xfId="0" applyFont="1" applyFill="1" applyBorder="1" applyAlignment="1" applyProtection="1">
      <alignment horizontal="center"/>
      <protection locked="0"/>
    </xf>
    <xf numFmtId="0" fontId="0" fillId="24" borderId="2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№1_ План  закупки канцтовар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33"/>
  </sheetPr>
  <dimension ref="A1:D4"/>
  <sheetViews>
    <sheetView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.00390625" style="35" customWidth="1"/>
    <col min="2" max="2" width="90.25390625" style="35" customWidth="1"/>
    <col min="3" max="16384" width="9.125" style="35" customWidth="1"/>
  </cols>
  <sheetData>
    <row r="1" spans="1:2" ht="12.75">
      <c r="A1" s="36" t="s">
        <v>30</v>
      </c>
      <c r="B1" s="37"/>
    </row>
    <row r="2" spans="1:3" s="43" customFormat="1" ht="40.5" customHeight="1">
      <c r="A2" s="60" t="s">
        <v>34</v>
      </c>
      <c r="B2" s="61"/>
      <c r="C2" s="61"/>
    </row>
    <row r="3" spans="1:4" s="38" customFormat="1" ht="39.75" customHeight="1">
      <c r="A3" s="58" t="s">
        <v>31</v>
      </c>
      <c r="B3" s="58"/>
      <c r="C3" s="58"/>
      <c r="D3" s="58"/>
    </row>
    <row r="4" spans="1:4" s="38" customFormat="1" ht="16.5" customHeight="1">
      <c r="A4" s="59" t="s">
        <v>32</v>
      </c>
      <c r="B4" s="59"/>
      <c r="C4" s="39"/>
      <c r="D4" s="39"/>
    </row>
    <row r="6" ht="12.75"/>
    <row r="7" ht="12.75"/>
  </sheetData>
  <sheetProtection password="C486" sheet="1" objects="1" scenarios="1" formatRows="0" insertRows="0" deleteRows="0" autoFilter="0"/>
  <mergeCells count="3">
    <mergeCell ref="A3:D3"/>
    <mergeCell ref="A4:B4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1">
      <selection activeCell="C11" sqref="C11:D11"/>
    </sheetView>
  </sheetViews>
  <sheetFormatPr defaultColWidth="9.00390625" defaultRowHeight="12.75"/>
  <cols>
    <col min="1" max="1" width="4.875" style="19" customWidth="1"/>
    <col min="2" max="2" width="53.125" style="19" customWidth="1"/>
    <col min="3" max="3" width="22.25390625" style="19" customWidth="1"/>
    <col min="4" max="4" width="58.00390625" style="19" customWidth="1"/>
    <col min="5" max="16384" width="9.125" style="19" customWidth="1"/>
  </cols>
  <sheetData>
    <row r="1" spans="2:4" ht="21" customHeight="1">
      <c r="B1" s="32"/>
      <c r="D1" s="26" t="s">
        <v>21</v>
      </c>
    </row>
    <row r="2" spans="2:4" s="20" customFormat="1" ht="15.75">
      <c r="B2" s="42" t="s">
        <v>35</v>
      </c>
      <c r="D2" s="21" t="s">
        <v>14</v>
      </c>
    </row>
    <row r="3" spans="2:4" s="22" customFormat="1" ht="15">
      <c r="B3" s="44" t="s">
        <v>19</v>
      </c>
      <c r="D3" s="44" t="s">
        <v>36</v>
      </c>
    </row>
    <row r="4" spans="2:4" s="16" customFormat="1" ht="24" customHeight="1">
      <c r="B4" s="41"/>
      <c r="D4" s="41" t="s">
        <v>37</v>
      </c>
    </row>
    <row r="5" spans="2:4" s="20" customFormat="1" ht="9.75" customHeight="1">
      <c r="B5" s="45"/>
      <c r="D5" s="45"/>
    </row>
    <row r="6" spans="2:4" s="20" customFormat="1" ht="12.75" customHeight="1">
      <c r="B6" s="46" t="s">
        <v>39</v>
      </c>
      <c r="D6" s="46" t="s">
        <v>39</v>
      </c>
    </row>
    <row r="7" s="20" customFormat="1" ht="12.75">
      <c r="B7" s="33"/>
    </row>
    <row r="8" spans="1:4" s="20" customFormat="1" ht="24" customHeight="1">
      <c r="A8" s="62" t="s">
        <v>42</v>
      </c>
      <c r="B8" s="62"/>
      <c r="C8" s="62"/>
      <c r="D8" s="62"/>
    </row>
    <row r="9" spans="1:4" ht="30.75" customHeight="1">
      <c r="A9" s="63" t="s">
        <v>16</v>
      </c>
      <c r="B9" s="63"/>
      <c r="C9" s="63"/>
      <c r="D9" s="63"/>
    </row>
    <row r="10" spans="1:4" s="20" customFormat="1" ht="21" customHeight="1">
      <c r="A10" s="70" t="s">
        <v>10</v>
      </c>
      <c r="B10" s="70"/>
      <c r="C10" s="70"/>
      <c r="D10" s="70"/>
    </row>
    <row r="11" spans="1:4" s="22" customFormat="1" ht="24.75" customHeight="1">
      <c r="A11" s="23">
        <v>1</v>
      </c>
      <c r="B11" s="24" t="s">
        <v>23</v>
      </c>
      <c r="C11" s="64"/>
      <c r="D11" s="64"/>
    </row>
    <row r="12" spans="1:4" s="22" customFormat="1" ht="21" customHeight="1">
      <c r="A12" s="23">
        <v>2</v>
      </c>
      <c r="B12" s="24" t="s">
        <v>24</v>
      </c>
      <c r="C12" s="64"/>
      <c r="D12" s="64"/>
    </row>
    <row r="13" spans="1:4" s="22" customFormat="1" ht="31.5">
      <c r="A13" s="23">
        <v>3</v>
      </c>
      <c r="B13" s="24" t="s">
        <v>25</v>
      </c>
      <c r="C13" s="64"/>
      <c r="D13" s="64"/>
    </row>
    <row r="14" spans="1:4" s="22" customFormat="1" ht="31.5">
      <c r="A14" s="23">
        <v>4</v>
      </c>
      <c r="B14" s="25" t="s">
        <v>26</v>
      </c>
      <c r="C14" s="64"/>
      <c r="D14" s="64"/>
    </row>
    <row r="15" spans="1:4" s="22" customFormat="1" ht="36" customHeight="1">
      <c r="A15" s="71">
        <v>5</v>
      </c>
      <c r="B15" s="66" t="s">
        <v>13</v>
      </c>
      <c r="C15" s="23" t="s">
        <v>33</v>
      </c>
      <c r="D15" s="3"/>
    </row>
    <row r="16" spans="1:4" s="22" customFormat="1" ht="33.75" customHeight="1">
      <c r="A16" s="71"/>
      <c r="B16" s="67"/>
      <c r="C16" s="53" t="s">
        <v>38</v>
      </c>
      <c r="D16" s="3"/>
    </row>
    <row r="17" spans="1:4" s="22" customFormat="1" ht="36.75" customHeight="1">
      <c r="A17" s="71"/>
      <c r="B17" s="67"/>
      <c r="C17" s="40"/>
      <c r="D17" s="4"/>
    </row>
    <row r="18" spans="1:4" s="22" customFormat="1" ht="43.5" customHeight="1">
      <c r="A18" s="71"/>
      <c r="B18" s="68"/>
      <c r="C18" s="72" t="s">
        <v>41</v>
      </c>
      <c r="D18" s="73"/>
    </row>
    <row r="19" spans="1:4" s="22" customFormat="1" ht="31.5" customHeight="1">
      <c r="A19" s="23">
        <v>6</v>
      </c>
      <c r="B19" s="25" t="s">
        <v>11</v>
      </c>
      <c r="C19" s="65"/>
      <c r="D19" s="65"/>
    </row>
    <row r="20" spans="1:4" s="22" customFormat="1" ht="27.75" customHeight="1">
      <c r="A20" s="23">
        <v>7</v>
      </c>
      <c r="B20" s="25" t="s">
        <v>12</v>
      </c>
      <c r="C20" s="69">
        <f>Перечень_Товаров!J7</f>
        <v>0</v>
      </c>
      <c r="D20" s="69"/>
    </row>
  </sheetData>
  <sheetProtection password="C486" sheet="1" objects="1" scenarios="1" formatRows="0" insertRows="0" deleteRows="0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 vertic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2"/>
  <sheetViews>
    <sheetView tabSelected="1" view="pageBreakPreview" zoomScale="103" zoomScaleSheetLayoutView="103" zoomScalePageLayoutView="0" workbookViewId="0" topLeftCell="A1">
      <pane ySplit="2" topLeftCell="A3" activePane="bottomLeft" state="frozen"/>
      <selection pane="topLeft" activeCell="A8" sqref="A8:B8"/>
      <selection pane="bottomLeft" activeCell="F5" sqref="F5"/>
    </sheetView>
  </sheetViews>
  <sheetFormatPr defaultColWidth="9.00390625" defaultRowHeight="12.75"/>
  <cols>
    <col min="1" max="1" width="6.875" style="15" customWidth="1"/>
    <col min="2" max="2" width="46.75390625" style="16" customWidth="1"/>
    <col min="3" max="3" width="10.75390625" style="15" customWidth="1"/>
    <col min="4" max="4" width="10.75390625" style="17" customWidth="1"/>
    <col min="5" max="9" width="9.125" style="15" customWidth="1"/>
    <col min="10" max="10" width="13.25390625" style="15" customWidth="1"/>
    <col min="11" max="16384" width="9.125" style="15" customWidth="1"/>
  </cols>
  <sheetData>
    <row r="1" spans="1:10" s="10" customFormat="1" ht="13.5" thickBot="1">
      <c r="A1" s="82" t="s">
        <v>7</v>
      </c>
      <c r="B1" s="84" t="s">
        <v>0</v>
      </c>
      <c r="C1" s="86" t="s">
        <v>6</v>
      </c>
      <c r="D1" s="88" t="s">
        <v>8</v>
      </c>
      <c r="E1" s="76" t="s">
        <v>1</v>
      </c>
      <c r="F1" s="77"/>
      <c r="G1" s="77"/>
      <c r="H1" s="77"/>
      <c r="I1" s="78"/>
      <c r="J1" s="74" t="s">
        <v>9</v>
      </c>
    </row>
    <row r="2" spans="1:10" s="12" customFormat="1" ht="31.5" customHeight="1">
      <c r="A2" s="83"/>
      <c r="B2" s="85"/>
      <c r="C2" s="87"/>
      <c r="D2" s="89"/>
      <c r="E2" s="11" t="s">
        <v>2</v>
      </c>
      <c r="F2" s="11" t="s">
        <v>3</v>
      </c>
      <c r="G2" s="11" t="s">
        <v>4</v>
      </c>
      <c r="H2" s="11" t="s">
        <v>5</v>
      </c>
      <c r="I2" s="11" t="s">
        <v>22</v>
      </c>
      <c r="J2" s="75"/>
    </row>
    <row r="3" spans="1:10" s="14" customFormat="1" ht="24.75" customHeight="1">
      <c r="A3" s="5">
        <v>1</v>
      </c>
      <c r="B3" s="6" t="s">
        <v>18</v>
      </c>
      <c r="C3" s="7" t="s">
        <v>17</v>
      </c>
      <c r="D3" s="8">
        <v>275</v>
      </c>
      <c r="E3" s="1"/>
      <c r="F3" s="2"/>
      <c r="G3" s="2"/>
      <c r="H3" s="2"/>
      <c r="I3" s="18">
        <f>SUM(E3:H3)</f>
        <v>0</v>
      </c>
      <c r="J3" s="13">
        <f>I3*D3</f>
        <v>0</v>
      </c>
    </row>
    <row r="4" spans="1:10" s="14" customFormat="1" ht="43.5" customHeight="1">
      <c r="A4" s="5">
        <v>2</v>
      </c>
      <c r="B4" s="9" t="s">
        <v>20</v>
      </c>
      <c r="C4" s="7" t="s">
        <v>17</v>
      </c>
      <c r="D4" s="8">
        <v>12000</v>
      </c>
      <c r="E4" s="1"/>
      <c r="F4" s="2"/>
      <c r="G4" s="2"/>
      <c r="H4" s="2"/>
      <c r="I4" s="18">
        <f>SUM(E4:H4)</f>
        <v>0</v>
      </c>
      <c r="J4" s="13">
        <f>I4*D4</f>
        <v>0</v>
      </c>
    </row>
    <row r="5" spans="1:10" s="54" customFormat="1" ht="17.25" customHeight="1">
      <c r="A5" s="47"/>
      <c r="B5" s="48"/>
      <c r="C5" s="49"/>
      <c r="D5" s="50"/>
      <c r="E5" s="1"/>
      <c r="F5" s="2"/>
      <c r="G5" s="2"/>
      <c r="H5" s="2"/>
      <c r="I5" s="51">
        <f>SUM(E5:H5)</f>
        <v>0</v>
      </c>
      <c r="J5" s="52">
        <f>I5*D5</f>
        <v>0</v>
      </c>
    </row>
    <row r="6" spans="1:10" s="54" customFormat="1" ht="17.25" customHeight="1">
      <c r="A6" s="47"/>
      <c r="B6" s="48"/>
      <c r="C6" s="49"/>
      <c r="D6" s="50"/>
      <c r="E6" s="1"/>
      <c r="F6" s="2"/>
      <c r="G6" s="2"/>
      <c r="H6" s="2"/>
      <c r="I6" s="51">
        <f>SUM(E6:H6)</f>
        <v>0</v>
      </c>
      <c r="J6" s="52">
        <f>I6*D6</f>
        <v>0</v>
      </c>
    </row>
    <row r="7" spans="1:10" s="14" customFormat="1" ht="52.5" customHeight="1">
      <c r="A7" s="29"/>
      <c r="B7" s="81" t="s">
        <v>15</v>
      </c>
      <c r="C7" s="81"/>
      <c r="D7" s="81"/>
      <c r="E7" s="31">
        <f>$D3*E3+$D6*E6</f>
        <v>0</v>
      </c>
      <c r="F7" s="31">
        <f>$D3*F3+$D6*F6</f>
        <v>0</v>
      </c>
      <c r="G7" s="31">
        <f>$D3*G3+$D6*G6</f>
        <v>0</v>
      </c>
      <c r="H7" s="31">
        <f>$D3*H3+$D6*H6</f>
        <v>0</v>
      </c>
      <c r="I7" s="30"/>
      <c r="J7" s="34">
        <f>SUM(J3:J6)</f>
        <v>0</v>
      </c>
    </row>
    <row r="8" ht="9" customHeight="1"/>
    <row r="9" spans="2:9" ht="35.25" customHeight="1">
      <c r="B9" s="27" t="s">
        <v>27</v>
      </c>
      <c r="C9" s="79"/>
      <c r="D9" s="79"/>
      <c r="E9" s="79"/>
      <c r="G9" s="80"/>
      <c r="H9" s="80"/>
      <c r="I9" s="80"/>
    </row>
    <row r="10" spans="2:9" ht="24.75" customHeight="1">
      <c r="B10" s="28" t="s">
        <v>28</v>
      </c>
      <c r="C10" s="92"/>
      <c r="D10" s="92"/>
      <c r="E10" s="92"/>
      <c r="G10" s="91"/>
      <c r="H10" s="91"/>
      <c r="I10" s="91"/>
    </row>
    <row r="11" spans="2:9" s="55" customFormat="1" ht="44.25" customHeight="1">
      <c r="B11" s="57" t="s">
        <v>29</v>
      </c>
      <c r="C11" s="56"/>
      <c r="D11" s="56"/>
      <c r="E11" s="56"/>
      <c r="G11" s="90" t="s">
        <v>43</v>
      </c>
      <c r="H11" s="90"/>
      <c r="I11" s="90"/>
    </row>
    <row r="12" ht="14.25">
      <c r="D12" s="17" t="s">
        <v>40</v>
      </c>
    </row>
  </sheetData>
  <sheetProtection insertRows="0" selectLockedCells="1" autoFilter="0"/>
  <mergeCells count="12">
    <mergeCell ref="G11:I11"/>
    <mergeCell ref="G10:I10"/>
    <mergeCell ref="C10:E10"/>
    <mergeCell ref="J1:J2"/>
    <mergeCell ref="E1:I1"/>
    <mergeCell ref="C9:E9"/>
    <mergeCell ref="G9:I9"/>
    <mergeCell ref="B7:D7"/>
    <mergeCell ref="A1:A2"/>
    <mergeCell ref="B1:B2"/>
    <mergeCell ref="C1:C2"/>
    <mergeCell ref="D1:D2"/>
  </mergeCells>
  <hyperlinks>
    <hyperlink ref="B4" location="Куллер!A1" display="Кулер для бутилированной воды (габаритные размеры: 34х33,5х100) 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&amp;N&amp;R2024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Авилов Евгений Николаевич</cp:lastModifiedBy>
  <cp:lastPrinted>2023-09-29T10:37:28Z</cp:lastPrinted>
  <dcterms:created xsi:type="dcterms:W3CDTF">2008-02-13T11:22:42Z</dcterms:created>
  <dcterms:modified xsi:type="dcterms:W3CDTF">2023-09-29T10:37:39Z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